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Jens\Desktop\Forum Questions\"/>
    </mc:Choice>
  </mc:AlternateContent>
  <bookViews>
    <workbookView xWindow="0" yWindow="0" windowWidth="19200" windowHeight="70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" i="1"/>
  <c r="F2" i="1" l="1" a="1"/>
  <c r="F5" i="1" s="1"/>
  <c r="D20" i="1"/>
  <c r="D12" i="1"/>
  <c r="D4" i="1"/>
  <c r="E16" i="1"/>
  <c r="E12" i="1"/>
  <c r="E8" i="1"/>
  <c r="E4" i="1"/>
  <c r="D2" i="1"/>
  <c r="D19" i="1"/>
  <c r="D15" i="1"/>
  <c r="D11" i="1"/>
  <c r="D7" i="1"/>
  <c r="D3" i="1"/>
  <c r="E19" i="1"/>
  <c r="E15" i="1"/>
  <c r="E11" i="1"/>
  <c r="E7" i="1"/>
  <c r="E3" i="1"/>
  <c r="D22" i="1"/>
  <c r="D18" i="1"/>
  <c r="D14" i="1"/>
  <c r="D10" i="1"/>
  <c r="D6" i="1"/>
  <c r="E22" i="1"/>
  <c r="E18" i="1"/>
  <c r="E14" i="1"/>
  <c r="E10" i="1"/>
  <c r="E6" i="1"/>
  <c r="E2" i="1"/>
  <c r="D16" i="1"/>
  <c r="D8" i="1"/>
  <c r="E20" i="1"/>
  <c r="D21" i="1"/>
  <c r="D17" i="1"/>
  <c r="D13" i="1"/>
  <c r="D9" i="1"/>
  <c r="D5" i="1"/>
  <c r="E21" i="1"/>
  <c r="E17" i="1"/>
  <c r="E13" i="1"/>
  <c r="E9" i="1"/>
  <c r="E5" i="1"/>
  <c r="F6" i="1" l="1"/>
  <c r="F10" i="1"/>
  <c r="F19" i="1"/>
  <c r="F16" i="1"/>
  <c r="F4" i="1"/>
  <c r="F15" i="1"/>
  <c r="F12" i="1"/>
  <c r="F18" i="1"/>
  <c r="F8" i="1"/>
  <c r="F13" i="1"/>
  <c r="F17" i="1"/>
  <c r="F3" i="1"/>
  <c r="F21" i="1"/>
  <c r="F7" i="1"/>
  <c r="F20" i="1"/>
  <c r="F14" i="1"/>
  <c r="F9" i="1"/>
  <c r="F22" i="1"/>
  <c r="F2" i="1"/>
  <c r="F11" i="1"/>
</calcChain>
</file>

<file path=xl/sharedStrings.xml><?xml version="1.0" encoding="utf-8"?>
<sst xmlns="http://schemas.openxmlformats.org/spreadsheetml/2006/main" count="6" uniqueCount="6">
  <si>
    <t>Period</t>
  </si>
  <si>
    <t>Forecast function</t>
  </si>
  <si>
    <t>Equation</t>
  </si>
  <si>
    <t>Trend</t>
  </si>
  <si>
    <t>Only Regression between 10600 and 10800</t>
  </si>
  <si>
    <t>Factual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</si>
</sst>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£&quot;* #,##0.00_-;\-&quot;£&quot;* #,##0.00_-;_-&quot;£&quot;* &quot;-&quot;??_-;_-@_-"/>
    <numFmt numFmtId="164" formatCode="0.0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2" borderId="0" xfId="0" applyFont="1" applyFill="1"/>
    <xf numFmtId="14" fontId="0" fillId="3" borderId="0" xfId="0" applyNumberFormat="1" applyFill="1"/>
    <xf numFmtId="44" fontId="0" fillId="0" borderId="0" xfId="1" applyFont="1"/>
    <xf numFmtId="164" fontId="0" fillId="0" borderId="0" xfId="0" applyNumberForma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785411198600174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Only Regression between 10600 and 10800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Sheet1!$H$2:$H$22</c:f>
              <c:numCache>
                <c:formatCode>General</c:formatCode>
                <c:ptCount val="2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10600.494372294374</c:v>
                </c:pt>
                <c:pt idx="4">
                  <c:v>10617.063203463204</c:v>
                </c:pt>
                <c:pt idx="5">
                  <c:v>10633.632034632035</c:v>
                </c:pt>
                <c:pt idx="6">
                  <c:v>10650.200865800867</c:v>
                </c:pt>
                <c:pt idx="7">
                  <c:v>10666.769696969697</c:v>
                </c:pt>
                <c:pt idx="8">
                  <c:v>10683.338528138529</c:v>
                </c:pt>
                <c:pt idx="9">
                  <c:v>10699.907359307359</c:v>
                </c:pt>
                <c:pt idx="10">
                  <c:v>10716.476190476191</c:v>
                </c:pt>
                <c:pt idx="11">
                  <c:v>10733.045021645023</c:v>
                </c:pt>
                <c:pt idx="12">
                  <c:v>10749.613852813853</c:v>
                </c:pt>
                <c:pt idx="13">
                  <c:v>10766.182683982684</c:v>
                </c:pt>
                <c:pt idx="14">
                  <c:v>10782.751515151516</c:v>
                </c:pt>
                <c:pt idx="15">
                  <c:v>10799.320346320346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CBF-492D-AE90-AC86C444A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5781264"/>
        <c:axId val="1335790416"/>
      </c:scatterChart>
      <c:valAx>
        <c:axId val="1335781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5790416"/>
        <c:crosses val="autoZero"/>
        <c:crossBetween val="midCat"/>
      </c:valAx>
      <c:valAx>
        <c:axId val="13357904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5781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733425</xdr:colOff>
      <xdr:row>19</xdr:row>
      <xdr:rowOff>180975</xdr:rowOff>
    </xdr:from>
    <xdr:to>
      <xdr:col>7</xdr:col>
      <xdr:colOff>320675</xdr:colOff>
      <xdr:row>34</xdr:row>
      <xdr:rowOff>161925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2"/>
  <sheetViews>
    <sheetView tabSelected="1" topLeftCell="A3" workbookViewId="0">
      <selection activeCell="H26" sqref="H26"/>
    </sheetView>
  </sheetViews>
  <sheetFormatPr defaultRowHeight="14.5" x14ac:dyDescent="0.35"/>
  <cols>
    <col min="2" max="2" width="10.453125" bestFit="1" customWidth="1"/>
    <col min="3" max="3" width="11.08984375" bestFit="1" customWidth="1"/>
    <col min="4" max="4" width="24.6328125" bestFit="1" customWidth="1"/>
    <col min="5" max="6" width="13.453125" bestFit="1" customWidth="1"/>
    <col min="8" max="8" width="39.81640625" bestFit="1" customWidth="1"/>
  </cols>
  <sheetData>
    <row r="1" spans="1:8" ht="15.5" x14ac:dyDescent="0.35">
      <c r="A1" s="1" t="s">
        <v>0</v>
      </c>
      <c r="B1" s="1"/>
      <c r="C1" s="1" t="s">
        <v>5</v>
      </c>
      <c r="D1" s="1" t="s">
        <v>1</v>
      </c>
      <c r="E1" s="1" t="s">
        <v>2</v>
      </c>
      <c r="F1" s="1" t="s">
        <v>3</v>
      </c>
      <c r="H1" s="1" t="s">
        <v>4</v>
      </c>
    </row>
    <row r="2" spans="1:8" x14ac:dyDescent="0.35">
      <c r="A2">
        <v>1</v>
      </c>
      <c r="B2" s="2">
        <v>42736</v>
      </c>
      <c r="C2" s="3">
        <v>8000</v>
      </c>
      <c r="D2" s="4">
        <f>FORECAST(A2,$C$2:$C$22,$A$2:$A$22)</f>
        <v>10550.78787878788</v>
      </c>
      <c r="E2" s="4">
        <f>SLOPE($C$2:$C$22,$A$2:$A$22)*A2+INTERCEPT($C$2:$C$22,$A$2:$A$22)</f>
        <v>10550.78787878788</v>
      </c>
      <c r="F2" s="4">
        <f t="array" ref="F2:F22">TREND(C2:C22)</f>
        <v>10550.78787878788</v>
      </c>
      <c r="H2" t="e">
        <f>IF(AND(E2&gt;=10600,E2&lt;=10800),E2,NA())</f>
        <v>#N/A</v>
      </c>
    </row>
    <row r="3" spans="1:8" x14ac:dyDescent="0.35">
      <c r="A3">
        <v>2</v>
      </c>
      <c r="B3" s="2">
        <v>42767</v>
      </c>
      <c r="C3" s="3">
        <v>8000</v>
      </c>
      <c r="D3" s="4">
        <f t="shared" ref="D3:D22" si="0">FORECAST(A3,$C$2:$C$22,$A$2:$A$22)</f>
        <v>10567.35670995671</v>
      </c>
      <c r="E3" s="4">
        <f t="shared" ref="E3:E22" si="1">SLOPE($C$2:$C$22,$A$2:$A$22)*A3+INTERCEPT($C$2:$C$22,$A$2:$A$22)</f>
        <v>10567.35670995671</v>
      </c>
      <c r="F3" s="4">
        <v>10567.35670995671</v>
      </c>
      <c r="H3" t="e">
        <f t="shared" ref="H3:H22" si="2">IF(AND(E3&gt;=10600,E3&lt;=10800),E3,NA())</f>
        <v>#N/A</v>
      </c>
    </row>
    <row r="4" spans="1:8" x14ac:dyDescent="0.35">
      <c r="A4">
        <v>3</v>
      </c>
      <c r="B4" s="2">
        <v>42795</v>
      </c>
      <c r="C4" s="3">
        <v>8387</v>
      </c>
      <c r="D4" s="4">
        <f t="shared" si="0"/>
        <v>10583.925541125542</v>
      </c>
      <c r="E4" s="4">
        <f t="shared" si="1"/>
        <v>10583.925541125542</v>
      </c>
      <c r="F4" s="4">
        <v>10583.925541125542</v>
      </c>
      <c r="H4" t="e">
        <f t="shared" si="2"/>
        <v>#N/A</v>
      </c>
    </row>
    <row r="5" spans="1:8" x14ac:dyDescent="0.35">
      <c r="A5">
        <v>4</v>
      </c>
      <c r="B5" s="2">
        <v>42826</v>
      </c>
      <c r="C5" s="3">
        <v>13669</v>
      </c>
      <c r="D5" s="4">
        <f t="shared" si="0"/>
        <v>10600.494372294374</v>
      </c>
      <c r="E5" s="4">
        <f t="shared" si="1"/>
        <v>10600.494372294374</v>
      </c>
      <c r="F5" s="4">
        <v>10600.494372294372</v>
      </c>
      <c r="H5">
        <f t="shared" si="2"/>
        <v>10600.494372294374</v>
      </c>
    </row>
    <row r="6" spans="1:8" x14ac:dyDescent="0.35">
      <c r="A6">
        <v>5</v>
      </c>
      <c r="B6" s="2">
        <v>42856</v>
      </c>
      <c r="C6" s="3">
        <v>14832</v>
      </c>
      <c r="D6" s="4">
        <f t="shared" si="0"/>
        <v>10617.063203463204</v>
      </c>
      <c r="E6" s="4">
        <f t="shared" si="1"/>
        <v>10617.063203463204</v>
      </c>
      <c r="F6" s="4">
        <v>10617.063203463204</v>
      </c>
      <c r="H6">
        <f t="shared" si="2"/>
        <v>10617.063203463204</v>
      </c>
    </row>
    <row r="7" spans="1:8" x14ac:dyDescent="0.35">
      <c r="A7">
        <v>6</v>
      </c>
      <c r="B7" s="2">
        <v>42887</v>
      </c>
      <c r="C7" s="3">
        <v>10196</v>
      </c>
      <c r="D7" s="4">
        <f t="shared" si="0"/>
        <v>10633.632034632035</v>
      </c>
      <c r="E7" s="4">
        <f t="shared" si="1"/>
        <v>10633.632034632035</v>
      </c>
      <c r="F7" s="4">
        <v>10633.632034632035</v>
      </c>
      <c r="H7">
        <f t="shared" si="2"/>
        <v>10633.632034632035</v>
      </c>
    </row>
    <row r="8" spans="1:8" x14ac:dyDescent="0.35">
      <c r="A8">
        <v>7</v>
      </c>
      <c r="B8" s="2">
        <v>42917</v>
      </c>
      <c r="C8" s="3">
        <v>8407</v>
      </c>
      <c r="D8" s="4">
        <f t="shared" si="0"/>
        <v>10650.200865800867</v>
      </c>
      <c r="E8" s="4">
        <f t="shared" si="1"/>
        <v>10650.200865800867</v>
      </c>
      <c r="F8" s="4">
        <v>10650.200865800865</v>
      </c>
      <c r="H8">
        <f t="shared" si="2"/>
        <v>10650.200865800867</v>
      </c>
    </row>
    <row r="9" spans="1:8" x14ac:dyDescent="0.35">
      <c r="A9">
        <v>8</v>
      </c>
      <c r="B9" s="2">
        <v>42948</v>
      </c>
      <c r="C9" s="3">
        <v>11179</v>
      </c>
      <c r="D9" s="4">
        <f t="shared" si="0"/>
        <v>10666.769696969697</v>
      </c>
      <c r="E9" s="4">
        <f t="shared" si="1"/>
        <v>10666.769696969697</v>
      </c>
      <c r="F9" s="4">
        <v>10666.769696969697</v>
      </c>
      <c r="H9">
        <f t="shared" si="2"/>
        <v>10666.769696969697</v>
      </c>
    </row>
    <row r="10" spans="1:8" x14ac:dyDescent="0.35">
      <c r="A10">
        <v>9</v>
      </c>
      <c r="B10" s="2">
        <v>42979</v>
      </c>
      <c r="C10" s="3">
        <v>12705</v>
      </c>
      <c r="D10" s="4">
        <f t="shared" si="0"/>
        <v>10683.338528138529</v>
      </c>
      <c r="E10" s="4">
        <f t="shared" si="1"/>
        <v>10683.338528138529</v>
      </c>
      <c r="F10" s="4">
        <v>10683.338528138529</v>
      </c>
      <c r="H10">
        <f t="shared" si="2"/>
        <v>10683.338528138529</v>
      </c>
    </row>
    <row r="11" spans="1:8" x14ac:dyDescent="0.35">
      <c r="A11">
        <v>10</v>
      </c>
      <c r="B11" s="2">
        <v>43009</v>
      </c>
      <c r="C11" s="3">
        <v>12525</v>
      </c>
      <c r="D11" s="4">
        <f t="shared" si="0"/>
        <v>10699.907359307359</v>
      </c>
      <c r="E11" s="4">
        <f t="shared" si="1"/>
        <v>10699.907359307359</v>
      </c>
      <c r="F11" s="4">
        <v>10699.907359307359</v>
      </c>
      <c r="H11">
        <f t="shared" si="2"/>
        <v>10699.907359307359</v>
      </c>
    </row>
    <row r="12" spans="1:8" x14ac:dyDescent="0.35">
      <c r="A12">
        <v>11</v>
      </c>
      <c r="B12" s="2">
        <v>43040</v>
      </c>
      <c r="C12" s="3">
        <v>11526</v>
      </c>
      <c r="D12" s="4">
        <f t="shared" si="0"/>
        <v>10716.476190476191</v>
      </c>
      <c r="E12" s="4">
        <f t="shared" si="1"/>
        <v>10716.476190476191</v>
      </c>
      <c r="F12" s="4">
        <v>10716.476190476191</v>
      </c>
      <c r="H12">
        <f t="shared" si="2"/>
        <v>10716.476190476191</v>
      </c>
    </row>
    <row r="13" spans="1:8" x14ac:dyDescent="0.35">
      <c r="A13">
        <v>12</v>
      </c>
      <c r="B13" s="2">
        <v>43070</v>
      </c>
      <c r="C13" s="3">
        <v>13199</v>
      </c>
      <c r="D13" s="4">
        <f t="shared" si="0"/>
        <v>10733.045021645023</v>
      </c>
      <c r="E13" s="4">
        <f t="shared" si="1"/>
        <v>10733.045021645023</v>
      </c>
      <c r="F13" s="4">
        <v>10733.045021645023</v>
      </c>
      <c r="H13">
        <f t="shared" si="2"/>
        <v>10733.045021645023</v>
      </c>
    </row>
    <row r="14" spans="1:8" x14ac:dyDescent="0.35">
      <c r="A14">
        <v>13</v>
      </c>
      <c r="B14" s="2">
        <v>43101</v>
      </c>
      <c r="C14" s="3">
        <v>11224</v>
      </c>
      <c r="D14" s="4">
        <f t="shared" si="0"/>
        <v>10749.613852813853</v>
      </c>
      <c r="E14" s="4">
        <f t="shared" si="1"/>
        <v>10749.613852813853</v>
      </c>
      <c r="F14" s="4">
        <v>10749.613852813853</v>
      </c>
      <c r="H14">
        <f t="shared" si="2"/>
        <v>10749.613852813853</v>
      </c>
    </row>
    <row r="15" spans="1:8" x14ac:dyDescent="0.35">
      <c r="A15">
        <v>14</v>
      </c>
      <c r="B15" s="2">
        <v>43132</v>
      </c>
      <c r="C15" s="3">
        <v>8352</v>
      </c>
      <c r="D15" s="4">
        <f t="shared" si="0"/>
        <v>10766.182683982684</v>
      </c>
      <c r="E15" s="4">
        <f t="shared" si="1"/>
        <v>10766.182683982684</v>
      </c>
      <c r="F15" s="4">
        <v>10766.182683982684</v>
      </c>
      <c r="H15">
        <f t="shared" si="2"/>
        <v>10766.182683982684</v>
      </c>
    </row>
    <row r="16" spans="1:8" x14ac:dyDescent="0.35">
      <c r="A16">
        <v>15</v>
      </c>
      <c r="B16" s="2">
        <v>43160</v>
      </c>
      <c r="C16" s="3">
        <v>9847</v>
      </c>
      <c r="D16" s="4">
        <f t="shared" si="0"/>
        <v>10782.751515151516</v>
      </c>
      <c r="E16" s="4">
        <f t="shared" si="1"/>
        <v>10782.751515151516</v>
      </c>
      <c r="F16" s="4">
        <v>10782.751515151514</v>
      </c>
      <c r="H16">
        <f t="shared" si="2"/>
        <v>10782.751515151516</v>
      </c>
    </row>
    <row r="17" spans="1:8" x14ac:dyDescent="0.35">
      <c r="A17">
        <v>16</v>
      </c>
      <c r="B17" s="2">
        <v>43191</v>
      </c>
      <c r="C17" s="3">
        <v>9990</v>
      </c>
      <c r="D17" s="4">
        <f t="shared" si="0"/>
        <v>10799.320346320346</v>
      </c>
      <c r="E17" s="4">
        <f t="shared" si="1"/>
        <v>10799.320346320346</v>
      </c>
      <c r="F17" s="4">
        <v>10799.320346320346</v>
      </c>
      <c r="H17">
        <f t="shared" si="2"/>
        <v>10799.320346320346</v>
      </c>
    </row>
    <row r="18" spans="1:8" x14ac:dyDescent="0.35">
      <c r="A18">
        <v>17</v>
      </c>
      <c r="B18" s="2">
        <v>43221</v>
      </c>
      <c r="C18" s="3">
        <v>11239</v>
      </c>
      <c r="D18" s="4">
        <f t="shared" si="0"/>
        <v>10815.889177489178</v>
      </c>
      <c r="E18" s="4">
        <f t="shared" si="1"/>
        <v>10815.889177489178</v>
      </c>
      <c r="F18" s="4">
        <v>10815.889177489178</v>
      </c>
      <c r="H18" t="e">
        <f t="shared" si="2"/>
        <v>#N/A</v>
      </c>
    </row>
    <row r="19" spans="1:8" x14ac:dyDescent="0.35">
      <c r="A19">
        <v>18</v>
      </c>
      <c r="B19" s="2">
        <v>43252</v>
      </c>
      <c r="C19" s="3">
        <v>11018</v>
      </c>
      <c r="D19" s="4">
        <f t="shared" si="0"/>
        <v>10832.45800865801</v>
      </c>
      <c r="E19" s="4">
        <f t="shared" si="1"/>
        <v>10832.45800865801</v>
      </c>
      <c r="F19" s="4">
        <v>10832.458008658008</v>
      </c>
      <c r="H19" t="e">
        <f t="shared" si="2"/>
        <v>#N/A</v>
      </c>
    </row>
    <row r="20" spans="1:8" x14ac:dyDescent="0.35">
      <c r="A20">
        <v>19</v>
      </c>
      <c r="B20" s="2">
        <v>43282</v>
      </c>
      <c r="C20" s="3">
        <v>8751</v>
      </c>
      <c r="D20" s="4">
        <f t="shared" si="0"/>
        <v>10849.02683982684</v>
      </c>
      <c r="E20" s="4">
        <f t="shared" si="1"/>
        <v>10849.02683982684</v>
      </c>
      <c r="F20" s="4">
        <v>10849.02683982684</v>
      </c>
      <c r="H20" t="e">
        <f t="shared" si="2"/>
        <v>#N/A</v>
      </c>
    </row>
    <row r="21" spans="1:8" x14ac:dyDescent="0.35">
      <c r="A21">
        <v>20</v>
      </c>
      <c r="B21" s="2">
        <v>43313</v>
      </c>
      <c r="C21" s="3">
        <v>12000</v>
      </c>
      <c r="D21" s="4">
        <f t="shared" si="0"/>
        <v>10865.595670995672</v>
      </c>
      <c r="E21" s="4">
        <f t="shared" si="1"/>
        <v>10865.595670995672</v>
      </c>
      <c r="F21" s="4">
        <v>10865.59567099567</v>
      </c>
      <c r="H21" t="e">
        <f t="shared" si="2"/>
        <v>#N/A</v>
      </c>
    </row>
    <row r="22" spans="1:8" x14ac:dyDescent="0.35">
      <c r="A22">
        <v>21</v>
      </c>
      <c r="B22" s="2">
        <v>43344</v>
      </c>
      <c r="C22" s="3">
        <v>10000</v>
      </c>
      <c r="D22" s="4">
        <f t="shared" si="0"/>
        <v>10882.164502164504</v>
      </c>
      <c r="E22" s="4">
        <f t="shared" si="1"/>
        <v>10882.164502164504</v>
      </c>
      <c r="F22" s="4">
        <v>10882.164502164502</v>
      </c>
      <c r="H22" t="e">
        <f t="shared" si="2"/>
        <v>#N/A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BLTRAIN12</dc:creator>
  <cp:lastModifiedBy>Jens</cp:lastModifiedBy>
  <dcterms:created xsi:type="dcterms:W3CDTF">2018-07-12T12:29:28Z</dcterms:created>
  <dcterms:modified xsi:type="dcterms:W3CDTF">2018-07-13T07:16:22Z</dcterms:modified>
</cp:coreProperties>
</file>